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<sst xmlns="http://schemas.openxmlformats.org/spreadsheetml/2006/main" count="23" uniqueCount="17">
  <si>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BALANCE CALCULUS (SIMPLIFIED)</t>
  </si>
  <si>
    <t>Data (change vaules as you want)</t>
  </si>
  <si>
    <t>Glide ratio</t>
  </si>
  <si>
    <t>Center pressure (1)</t>
  </si>
  <si>
    <t>%</t>
  </si>
  <si>
    <t>Calage</t>
  </si>
  <si>
    <t>Risers</t>
  </si>
  <si>
    <t>cm</t>
  </si>
  <si>
    <t>Line</t>
  </si>
  <si>
    <t>Chord</t>
  </si>
  <si>
    <t>Output (automatic calculus)</t>
  </si>
  <si>
    <r>
      <t>Glide angle (</t>
    </r>
    <r>
      <rPr>
        <sz val="10"/>
        <rFont val="Arial"/>
        <family val="2"/>
      </rPr>
      <t>gamma)</t>
    </r>
  </si>
  <si>
    <t>deg</t>
  </si>
  <si>
    <t>Height</t>
  </si>
  <si>
    <t>Assiette (theta)</t>
  </si>
  <si>
    <t>Angle of atack (alfa)</t>
  </si>
  <si>
    <t>(1) Cp of wing, estimation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</si>
</sst>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2" borderId="1" xfId="0" applyFont="1" applyFill="1" applyBorder="1" applyAlignment="1">
      <alignment/>
    </xf>
    <xf numFmtId="164" fontId="0" fillId="0" borderId="1" xfId="0" applyBorder="1" applyAlignment="1">
      <alignment/>
    </xf>
    <xf numFmtId="164" fontId="0" fillId="3" borderId="1" xfId="0" applyFill="1" applyBorder="1" applyAlignment="1">
      <alignment horizontal="center"/>
    </xf>
    <xf numFmtId="164" fontId="0" fillId="0" borderId="1" xfId="0" applyBorder="1" applyAlignment="1">
      <alignment horizontal="center"/>
    </xf>
    <xf numFmtId="164" fontId="1" fillId="4" borderId="1" xfId="0" applyFont="1" applyFill="1" applyBorder="1" applyAlignment="1">
      <alignment/>
    </xf>
    <xf numFmtId="165" fontId="2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2</xdr:row>
      <xdr:rowOff>19050</xdr:rowOff>
    </xdr:from>
    <xdr:to>
      <xdr:col>16</xdr:col>
      <xdr:colOff>314325</xdr:colOff>
      <xdr:row>51</xdr:row>
      <xdr:rowOff>47625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333375"/>
          <a:ext cx="10144125" cy="781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 topLeftCell="A1">
      <selection activeCell="C24" sqref="C24"/>
    </sheetView>
  </sheetViews>
  <sheetFormatPr defaultColWidth="11.421875" defaultRowHeight="12.75"/>
  <cols>
    <col min="1" max="1" width="18.8515625" style="0" customWidth="1"/>
    <col min="2" max="16384" width="11.57421875" style="0" customWidth="1"/>
  </cols>
  <sheetData>
    <row r="1" ht="12">
      <c r="A1" s="1" t="s">
        <v>0</v>
      </c>
    </row>
    <row r="3" spans="1:3" ht="12">
      <c r="A3" s="2" t="s">
        <v>1</v>
      </c>
      <c r="B3" s="2"/>
      <c r="C3" s="2"/>
    </row>
    <row r="4" spans="1:3" ht="12">
      <c r="A4" s="3"/>
      <c r="B4" s="3"/>
      <c r="C4" s="3"/>
    </row>
    <row r="5" spans="1:3" ht="12">
      <c r="A5" s="3" t="s">
        <v>2</v>
      </c>
      <c r="B5" s="4">
        <v>7.5</v>
      </c>
      <c r="C5" s="3"/>
    </row>
    <row r="6" spans="1:3" ht="12">
      <c r="A6" s="3" t="s">
        <v>3</v>
      </c>
      <c r="B6" s="4">
        <v>43</v>
      </c>
      <c r="C6" s="3" t="s">
        <v>4</v>
      </c>
    </row>
    <row r="7" spans="1:3" ht="12">
      <c r="A7" s="3" t="s">
        <v>5</v>
      </c>
      <c r="B7" s="4">
        <v>35</v>
      </c>
      <c r="C7" s="3" t="s">
        <v>4</v>
      </c>
    </row>
    <row r="8" spans="1:3" ht="12">
      <c r="A8" s="3" t="s">
        <v>6</v>
      </c>
      <c r="B8" s="4">
        <v>47</v>
      </c>
      <c r="C8" s="3" t="s">
        <v>7</v>
      </c>
    </row>
    <row r="9" spans="1:3" ht="12">
      <c r="A9" s="3" t="s">
        <v>8</v>
      </c>
      <c r="B9" s="4">
        <v>680</v>
      </c>
      <c r="C9" s="3" t="s">
        <v>7</v>
      </c>
    </row>
    <row r="10" spans="1:3" ht="12">
      <c r="A10" s="3" t="s">
        <v>9</v>
      </c>
      <c r="B10" s="4">
        <v>309.06</v>
      </c>
      <c r="C10" s="3" t="s">
        <v>7</v>
      </c>
    </row>
    <row r="11" spans="1:3" ht="12">
      <c r="A11" s="3"/>
      <c r="B11" s="5"/>
      <c r="C11" s="3"/>
    </row>
    <row r="12" spans="1:3" ht="12">
      <c r="A12" s="6" t="s">
        <v>10</v>
      </c>
      <c r="B12" s="6"/>
      <c r="C12" s="6"/>
    </row>
    <row r="13" spans="1:3" ht="12">
      <c r="A13" s="3"/>
      <c r="B13" s="5"/>
      <c r="C13" s="3"/>
    </row>
    <row r="14" spans="1:3" ht="12">
      <c r="A14" s="3" t="s">
        <v>11</v>
      </c>
      <c r="B14" s="7">
        <f>(180/PI())*ATAN(1/B5)</f>
        <v>7.594643368591445</v>
      </c>
      <c r="C14" s="3" t="s">
        <v>12</v>
      </c>
    </row>
    <row r="15" spans="1:3" ht="12">
      <c r="A15" s="3" t="s">
        <v>13</v>
      </c>
      <c r="B15" s="7">
        <f>B8+B9</f>
        <v>727</v>
      </c>
      <c r="C15" s="3" t="s">
        <v>7</v>
      </c>
    </row>
    <row r="16" spans="1:3" ht="12">
      <c r="A16" s="3" t="s">
        <v>14</v>
      </c>
      <c r="B16" s="7">
        <f>(180/PI())*ASIN(((B6-B7)*(B10/100))/B15)</f>
        <v>1.9489682509976727</v>
      </c>
      <c r="C16" s="3" t="s">
        <v>12</v>
      </c>
    </row>
    <row r="17" spans="1:3" ht="12">
      <c r="A17" s="3" t="s">
        <v>15</v>
      </c>
      <c r="B17" s="7">
        <f>B14-B16</f>
        <v>5.645675117593772</v>
      </c>
      <c r="C17" s="3" t="s">
        <v>12</v>
      </c>
    </row>
    <row r="19" ht="12">
      <c r="A19" t="s">
        <v>16</v>
      </c>
    </row>
  </sheetData>
  <sheetProtection selectLockedCells="1" selectUnlockedCells="1"/>
  <mergeCells count="2">
    <mergeCell ref="A3:C3"/>
    <mergeCell ref="A12:C12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pere </dc:creator>
  <cp:keywords/>
  <dc:description/>
  <cp:lastModifiedBy>pere </cp:lastModifiedBy>
  <dcterms:created xsi:type="dcterms:W3CDTF">2015-04-25T14:24:42Z</dcterms:created>
  <dcterms:modified xsi:type="dcterms:W3CDTF">2015-04-25T18:04:38Z</dcterms:modified>
  <cp:category/>
  <cp:version/>
  <cp:contentType/>
  <cp:contentStatus/>
  <cp:revision>5</cp:revision>
</cp:coreProperties>
</file>